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ESD" sheetId="1" r:id="rId4"/>
    <sheet state="visible" name="List" sheetId="2" r:id="rId5"/>
  </sheets>
  <definedNames/>
  <calcPr/>
</workbook>
</file>

<file path=xl/sharedStrings.xml><?xml version="1.0" encoding="utf-8"?>
<sst xmlns="http://schemas.openxmlformats.org/spreadsheetml/2006/main" count="29" uniqueCount="29">
  <si>
    <t xml:space="preserve">Echelle de dépression CES-D (Center for Epidemiologic Studies- Depression) </t>
  </si>
  <si>
    <t xml:space="preserve">Cliquez sur les cellules ci-dessous, puis sélectionnez votre réponse parmi les options déroulantes </t>
  </si>
  <si>
    <r>
      <rPr>
        <rFont val="Calibri"/>
        <b/>
        <color rgb="FF222D47"/>
        <sz val="14.0"/>
      </rPr>
      <t xml:space="preserve">Instructions: </t>
    </r>
    <r>
      <rPr>
        <rFont val="Calibri"/>
        <color rgb="FF222D47"/>
        <sz val="14.0"/>
      </rPr>
      <t>Veuillez lire attentivement chaque question, puis choisir une option pour indiquer comment vous vous êtes senti ou vous êtes comporté au cours de la semaine dernière, y compris aujourd'hui. 
Durant la semaine dernière j'ai trouvé que:</t>
    </r>
  </si>
  <si>
    <t>Scores</t>
  </si>
  <si>
    <t>1.  J'ai été contrarié(e) par des choses qui d'habitude ne me dérangent pas</t>
  </si>
  <si>
    <t>2. Je n'ai pas eu envie de manger, j'ai manqué d'appétit</t>
  </si>
  <si>
    <t>3. J'ai eu l'impression que je ne pouvais pas sortir du cafard, même avec l'aide de ma famille et de mes amis</t>
  </si>
  <si>
    <t>4. J'ai eu le sentiment d'être aussi bien que les autres</t>
  </si>
  <si>
    <t>5. J'ai eu du mal à me concentrer sur ce que je faisais</t>
  </si>
  <si>
    <t>6. Je me suis senti(e) déprimé(e)</t>
  </si>
  <si>
    <t>7. J'ai eu l'impression que toute action me demandait un effort</t>
  </si>
  <si>
    <t>8. J'ai été confiant(e) en l'avenir</t>
  </si>
  <si>
    <t>9. J'ai pensé que ma vie était un échec</t>
  </si>
  <si>
    <t xml:space="preserve">10. Je me suis senti(e) craintif(ve) </t>
  </si>
  <si>
    <t>11. Mon sommeil n'a pas été bon</t>
  </si>
  <si>
    <t>12. J'ai été heureux(se)</t>
  </si>
  <si>
    <t>13. J'ai parlé moins que d'habitude</t>
  </si>
  <si>
    <t>14. Je me suis senti(e) seul</t>
  </si>
  <si>
    <t xml:space="preserve">15. Les autres ont été hostiles envers moi
</t>
  </si>
  <si>
    <t xml:space="preserve">16. J'ai profité de la vie
</t>
  </si>
  <si>
    <t>17. J'ai eu des crises de larmes</t>
  </si>
  <si>
    <t>18 .Je me suis senti(e) triste</t>
  </si>
  <si>
    <t>19. J'ai eu l'impression que les gens ne m'aimaient pas</t>
  </si>
  <si>
    <t>20. J'ai manqué d'entrain</t>
  </si>
  <si>
    <t>Total score:</t>
  </si>
  <si>
    <t>Jamais ou très rarement</t>
  </si>
  <si>
    <t>Occasionnellement (1-2 jours)</t>
  </si>
  <si>
    <t>Assez souvent (3-4 jours)</t>
  </si>
  <si>
    <t>Fréquemment ou en permanence (5-7 jours)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</si>
</sst>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b/>
      <sz val="22.0"/>
      <color theme="1"/>
      <name val="Calibri"/>
    </font>
    <font>
      <b/>
      <sz val="22.0"/>
      <color rgb="FFFFFFFF"/>
      <name val="Calibri"/>
    </font>
    <font>
      <b/>
      <sz val="14.0"/>
      <color rgb="FF222D47"/>
      <name val="Calibri"/>
    </font>
    <font>
      <sz val="11.0"/>
      <color theme="1"/>
      <name val="Calibri"/>
    </font>
    <font>
      <sz val="14.0"/>
      <color rgb="FF222D47"/>
      <name val="Calibri"/>
    </font>
    <font/>
    <font>
      <b/>
      <sz val="11.0"/>
      <color theme="1"/>
      <name val="Calibri"/>
    </font>
    <font>
      <sz val="14.0"/>
      <color theme="1"/>
      <name val="Calibri"/>
    </font>
    <font>
      <b/>
      <sz val="14.0"/>
      <color theme="1"/>
      <name val="Calibri"/>
    </font>
    <font>
      <b/>
      <sz val="12.0"/>
      <color rgb="FFFA7D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222D47"/>
        <bgColor rgb="FF222D47"/>
      </patternFill>
    </fill>
    <fill>
      <patternFill patternType="solid">
        <fgColor rgb="FFD9E2F3"/>
        <bgColor rgb="FFD9E2F3"/>
      </patternFill>
    </fill>
    <fill>
      <patternFill patternType="solid">
        <fgColor rgb="FFF3F3F3"/>
        <bgColor rgb="FFF3F3F3"/>
      </patternFill>
    </fill>
    <fill>
      <patternFill patternType="solid">
        <fgColor rgb="FFE7E6E6"/>
        <bgColor rgb="FFE7E6E6"/>
      </patternFill>
    </fill>
  </fills>
  <borders count="9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2" numFmtId="0" xfId="0" applyAlignment="1" applyBorder="1" applyFill="1" applyFont="1">
      <alignment horizontal="left" readingOrder="0" shrinkToFit="0" wrapText="1"/>
    </xf>
    <xf borderId="2" fillId="0" fontId="3" numFmtId="0" xfId="0" applyAlignment="1" applyBorder="1" applyFont="1">
      <alignment readingOrder="0" shrinkToFit="0" vertical="center" wrapText="1"/>
    </xf>
    <xf borderId="3" fillId="0" fontId="4" numFmtId="0" xfId="0" applyAlignment="1" applyBorder="1" applyFont="1">
      <alignment shrinkToFit="0" wrapText="1"/>
    </xf>
    <xf borderId="4" fillId="0" fontId="5" numFmtId="0" xfId="0" applyAlignment="1" applyBorder="1" applyFont="1">
      <alignment readingOrder="0" shrinkToFit="0" vertical="center" wrapText="1"/>
    </xf>
    <xf borderId="5" fillId="0" fontId="6" numFmtId="0" xfId="0" applyBorder="1" applyFont="1"/>
    <xf borderId="0" fillId="0" fontId="7" numFmtId="0" xfId="0" applyAlignment="1" applyFont="1">
      <alignment vertical="bottom"/>
    </xf>
    <xf borderId="0" fillId="0" fontId="7" numFmtId="0" xfId="0" applyAlignment="1" applyFont="1">
      <alignment shrinkToFit="0" wrapText="1"/>
    </xf>
    <xf borderId="6" fillId="3" fontId="8" numFmtId="0" xfId="0" applyAlignment="1" applyBorder="1" applyFill="1" applyFont="1">
      <alignment readingOrder="0" shrinkToFit="0" vertical="center" wrapText="1"/>
    </xf>
    <xf borderId="7" fillId="3" fontId="8" numFmtId="0" xfId="0" applyAlignment="1" applyBorder="1" applyFont="1">
      <alignment shrinkToFit="0" vertical="center" wrapText="1"/>
    </xf>
    <xf borderId="0" fillId="0" fontId="4" numFmtId="0" xfId="0" applyAlignment="1" applyFont="1">
      <alignment horizontal="center" vertical="bottom"/>
    </xf>
    <xf borderId="0" fillId="0" fontId="7" numFmtId="0" xfId="0" applyFont="1"/>
    <xf borderId="6" fillId="4" fontId="8" numFmtId="0" xfId="0" applyAlignment="1" applyBorder="1" applyFill="1" applyFont="1">
      <alignment readingOrder="0" shrinkToFit="0" vertical="center" wrapText="1"/>
    </xf>
    <xf borderId="6" fillId="4" fontId="8" numFmtId="0" xfId="0" applyAlignment="1" applyBorder="1" applyFont="1">
      <alignment shrinkToFit="0" vertical="center" wrapText="1"/>
    </xf>
    <xf borderId="6" fillId="3" fontId="8" numFmtId="0" xfId="0" applyAlignment="1" applyBorder="1" applyFont="1">
      <alignment shrinkToFit="0" vertical="center" wrapText="1"/>
    </xf>
    <xf borderId="0" fillId="0" fontId="7" numFmtId="0" xfId="0" applyAlignment="1" applyFont="1">
      <alignment horizontal="left" shrinkToFit="0" vertical="center" wrapText="1"/>
    </xf>
    <xf borderId="6" fillId="3" fontId="8" numFmtId="0" xfId="0" applyAlignment="1" applyBorder="1" applyFont="1">
      <alignment horizontal="left" readingOrder="0" shrinkToFit="0" vertical="center" wrapText="1"/>
    </xf>
    <xf borderId="0" fillId="0" fontId="7" numFmtId="0" xfId="0" applyAlignment="1" applyFont="1">
      <alignment horizontal="right"/>
    </xf>
    <xf borderId="0" fillId="0" fontId="9" numFmtId="0" xfId="0" applyAlignment="1" applyFont="1">
      <alignment horizontal="right"/>
    </xf>
    <xf borderId="8" fillId="5" fontId="3" numFmtId="0" xfId="0" applyAlignment="1" applyBorder="1" applyFill="1" applyFont="1">
      <alignment horizontal="center" vertical="center"/>
    </xf>
    <xf borderId="0" fillId="0" fontId="4" numFmtId="0" xfId="0" applyAlignment="1" applyFont="1">
      <alignment horizontal="right" vertical="bottom"/>
    </xf>
    <xf borderId="0" fillId="0" fontId="10" numFmtId="0" xfId="0" applyFont="1"/>
    <xf borderId="0" fillId="0" fontId="7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1990725" cy="19907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5.57"/>
    <col customWidth="1" min="2" max="2" width="67.29"/>
    <col customWidth="1" min="3" max="3" width="28.0"/>
    <col customWidth="1" hidden="1" min="4" max="4" width="8.86"/>
    <col customWidth="1" min="5" max="27" width="8.86"/>
  </cols>
  <sheetData>
    <row r="1">
      <c r="A1" s="1"/>
      <c r="B1" s="2" t="s">
        <v>0</v>
      </c>
      <c r="C1" s="3" t="s">
        <v>1</v>
      </c>
    </row>
    <row r="2" ht="102.0" customHeight="1">
      <c r="A2" s="4"/>
      <c r="B2" s="5" t="s">
        <v>2</v>
      </c>
      <c r="C2" s="6"/>
      <c r="D2" s="7" t="s">
        <v>3</v>
      </c>
    </row>
    <row r="3" ht="42.0" customHeight="1">
      <c r="A3" s="8"/>
      <c r="B3" s="9" t="s">
        <v>4</v>
      </c>
      <c r="C3" s="10"/>
      <c r="D3" s="11" t="b">
        <f t="shared" ref="D3:D5" si="1">IF(C3="Jamais ou très rarement", 0, IF(C3="Occasionnellement (1-2 jours)", 1, IF(C3="Assez souvent (3-4 jours)", 2, IF(C3="Fréquemment ou en permanence (5-7 jours)", 3))))</f>
        <v>0</v>
      </c>
      <c r="L3" s="12"/>
    </row>
    <row r="4" ht="30.75" customHeight="1">
      <c r="A4" s="8"/>
      <c r="B4" s="13" t="s">
        <v>5</v>
      </c>
      <c r="C4" s="14"/>
      <c r="D4" s="11" t="b">
        <f t="shared" si="1"/>
        <v>0</v>
      </c>
      <c r="L4" s="12"/>
    </row>
    <row r="5" ht="48.75" customHeight="1">
      <c r="A5" s="8"/>
      <c r="B5" s="9" t="s">
        <v>6</v>
      </c>
      <c r="C5" s="15"/>
      <c r="D5" s="11" t="b">
        <f t="shared" si="1"/>
        <v>0</v>
      </c>
      <c r="L5" s="12"/>
    </row>
    <row r="6" ht="26.25" customHeight="1">
      <c r="A6" s="8"/>
      <c r="B6" s="13" t="s">
        <v>7</v>
      </c>
      <c r="C6" s="14"/>
      <c r="D6" s="11" t="b">
        <f>IF(C6="Jamais ou très rarement", 3, IF(C6="Occasionnellement (1-2 jours)", 2, IF(C6="Assez souvent (3-4 jours)", 1, IF(C6="Fréquemment ou en permanence (5-7 jours)", 0))))</f>
        <v>0</v>
      </c>
      <c r="L6" s="12"/>
    </row>
    <row r="7" ht="32.25" customHeight="1">
      <c r="A7" s="8"/>
      <c r="B7" s="9" t="s">
        <v>8</v>
      </c>
      <c r="C7" s="15"/>
      <c r="D7" s="11" t="b">
        <f t="shared" ref="D7:D9" si="2">IF(C7="Jamais ou très rarement", 0, IF(C7="Occasionnellement (1-2 jours)", 1, IF(C7="Assez souvent (3-4 jours)", 2, IF(C7="Fréquemment ou en permanence (5-7 jours)", 3))))</f>
        <v>0</v>
      </c>
      <c r="L7" s="12"/>
    </row>
    <row r="8" ht="33.75" customHeight="1">
      <c r="A8" s="8"/>
      <c r="B8" s="13" t="s">
        <v>9</v>
      </c>
      <c r="C8" s="14"/>
      <c r="D8" s="11" t="b">
        <f t="shared" si="2"/>
        <v>0</v>
      </c>
    </row>
    <row r="9" ht="48.0" customHeight="1">
      <c r="A9" s="8"/>
      <c r="B9" s="9" t="s">
        <v>10</v>
      </c>
      <c r="C9" s="15"/>
      <c r="D9" s="11" t="b">
        <f t="shared" si="2"/>
        <v>0</v>
      </c>
    </row>
    <row r="10" ht="34.5" customHeight="1">
      <c r="A10" s="8"/>
      <c r="B10" s="13" t="s">
        <v>11</v>
      </c>
      <c r="C10" s="14"/>
      <c r="D10" s="11" t="b">
        <f>IF(C10="Jamais ou très rarement", 3, IF(C10="Occasionnellement (1-2 jours)", 2, IF(C10="Assez souvent (3-4 jours)", 1, IF(C10="Fréquemment ou en permanence (5-7 jours)", 0))))</f>
        <v>0</v>
      </c>
    </row>
    <row r="11" ht="40.5" customHeight="1">
      <c r="A11" s="8"/>
      <c r="B11" s="9" t="s">
        <v>12</v>
      </c>
      <c r="C11" s="15"/>
      <c r="D11" s="11" t="b">
        <f t="shared" ref="D11:D13" si="3">IF(C11="Jamais ou très rarement", 0, IF(C11="Occasionnellement (1-2 jours)", 1, IF(C11="Assez souvent (3-4 jours)", 2, IF(C11="Fréquemment ou en permanence (5-7 jours)", 3))))</f>
        <v>0</v>
      </c>
    </row>
    <row r="12" ht="40.5" customHeight="1">
      <c r="A12" s="8"/>
      <c r="B12" s="13" t="s">
        <v>13</v>
      </c>
      <c r="C12" s="14"/>
      <c r="D12" s="11" t="b">
        <f t="shared" si="3"/>
        <v>0</v>
      </c>
    </row>
    <row r="13" ht="40.5" customHeight="1">
      <c r="A13" s="16"/>
      <c r="B13" s="17" t="s">
        <v>14</v>
      </c>
      <c r="C13" s="15"/>
      <c r="D13" s="11" t="b">
        <f t="shared" si="3"/>
        <v>0</v>
      </c>
    </row>
    <row r="14" ht="40.5" customHeight="1">
      <c r="A14" s="8"/>
      <c r="B14" s="13" t="s">
        <v>15</v>
      </c>
      <c r="C14" s="14"/>
      <c r="D14" s="11" t="b">
        <f>IF(C14="Jamais ou très rarement", 3, IF(C14="Occasionnellement (1-2 jours)", 2, IF(C14="Assez souvent (3-4 jours)", 1, IF(C14="Fréquemment ou en permanence (5-7 jours)", 0))))</f>
        <v>0</v>
      </c>
    </row>
    <row r="15" ht="40.5" customHeight="1">
      <c r="A15" s="8"/>
      <c r="B15" s="9" t="s">
        <v>16</v>
      </c>
      <c r="C15" s="15"/>
      <c r="D15" s="11" t="b">
        <f t="shared" ref="D15:D17" si="4">IF(C15="Jamais ou très rarement", 0, IF(C15="Occasionnellement (1-2 jours)", 1, IF(C15="Assez souvent (3-4 jours)", 2, IF(C15="Fréquemment ou en permanence (5-7 jours)", 3))))</f>
        <v>0</v>
      </c>
    </row>
    <row r="16" ht="40.5" customHeight="1">
      <c r="A16" s="8"/>
      <c r="B16" s="13" t="s">
        <v>17</v>
      </c>
      <c r="C16" s="14"/>
      <c r="D16" s="11" t="b">
        <f t="shared" si="4"/>
        <v>0</v>
      </c>
    </row>
    <row r="17" ht="40.5" customHeight="1">
      <c r="A17" s="8"/>
      <c r="B17" s="9" t="s">
        <v>18</v>
      </c>
      <c r="C17" s="15"/>
      <c r="D17" s="11" t="b">
        <f t="shared" si="4"/>
        <v>0</v>
      </c>
    </row>
    <row r="18" ht="40.5" customHeight="1">
      <c r="A18" s="8"/>
      <c r="B18" s="13" t="s">
        <v>19</v>
      </c>
      <c r="C18" s="14"/>
      <c r="D18" s="11" t="b">
        <f>IF(C18="Jamais ou très rarement", 3, IF(C18="Occasionnellement (1-2 jours)", 2, IF(C18="Assez souvent (3-4 jours)", 1, IF(C18="Fréquemment ou en permanence (5-7 jours)", 0))))</f>
        <v>0</v>
      </c>
    </row>
    <row r="19" ht="40.5" customHeight="1">
      <c r="A19" s="8"/>
      <c r="B19" s="9" t="s">
        <v>20</v>
      </c>
      <c r="C19" s="15"/>
      <c r="D19" s="11" t="b">
        <f t="shared" ref="D19:D22" si="5">IF(C19="Jamais ou très rarement", 0, IF(C19="Occasionnellement (1-2 jours)", 1, IF(C19="Assez souvent (3-4 jours)", 2, IF(C19="Fréquemment ou en permanence (5-7 jours)", 3))))</f>
        <v>0</v>
      </c>
    </row>
    <row r="20" ht="40.5" customHeight="1">
      <c r="A20" s="8"/>
      <c r="B20" s="13" t="s">
        <v>21</v>
      </c>
      <c r="C20" s="14"/>
      <c r="D20" s="11" t="b">
        <f t="shared" si="5"/>
        <v>0</v>
      </c>
    </row>
    <row r="21" ht="40.5" customHeight="1">
      <c r="A21" s="8"/>
      <c r="B21" s="9" t="s">
        <v>22</v>
      </c>
      <c r="C21" s="15"/>
      <c r="D21" s="11" t="b">
        <f t="shared" si="5"/>
        <v>0</v>
      </c>
    </row>
    <row r="22" ht="40.5" customHeight="1">
      <c r="A22" s="8"/>
      <c r="B22" s="13" t="s">
        <v>23</v>
      </c>
      <c r="C22" s="14"/>
      <c r="D22" s="11" t="b">
        <f t="shared" si="5"/>
        <v>0</v>
      </c>
    </row>
    <row r="23" ht="40.5" customHeight="1">
      <c r="A23" s="18"/>
      <c r="B23" s="19" t="s">
        <v>24</v>
      </c>
      <c r="C23" s="20">
        <f>D23</f>
        <v>0</v>
      </c>
      <c r="D23" s="21">
        <f>SUM(D3:D22)</f>
        <v>0</v>
      </c>
    </row>
    <row r="24" ht="40.5" customHeight="1"/>
    <row r="25" ht="40.5" customHeight="1"/>
    <row r="26" ht="15.75" customHeight="1"/>
    <row r="27" ht="18.0" customHeight="1">
      <c r="A27" s="18"/>
      <c r="B27" s="18"/>
      <c r="C27" s="22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C1:C2"/>
  </mergeCells>
  <dataValidations>
    <dataValidation type="list" allowBlank="1" showErrorMessage="1" sqref="C3:C22">
      <formula1>List!$A$1:$A$5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71"/>
    <col customWidth="1" min="2" max="26" width="8.86"/>
  </cols>
  <sheetData>
    <row r="1">
      <c r="A1" s="23" t="s">
        <v>25</v>
      </c>
    </row>
    <row r="2">
      <c r="A2" s="23" t="s">
        <v>26</v>
      </c>
    </row>
    <row r="3">
      <c r="A3" s="23" t="s">
        <v>27</v>
      </c>
    </row>
    <row r="4">
      <c r="A4" s="23" t="s">
        <v>28</v>
      </c>
    </row>
    <row r="5">
      <c r="A5" s="1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